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10474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1"/>
  <c r="G60"/>
  <c r="G58"/>
  <c r="G57"/>
  <c r="G56"/>
  <c r="G53"/>
  <c r="G50"/>
  <c r="G49"/>
  <c r="G48"/>
  <c r="G46"/>
  <c r="G45"/>
  <c r="G44"/>
  <c r="G42"/>
  <c r="G41"/>
  <c r="G38"/>
  <c r="G37"/>
  <c r="G36"/>
  <c r="G32"/>
  <c r="G24"/>
  <c r="G23"/>
  <c r="G20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<sst xmlns="http://schemas.openxmlformats.org/spreadsheetml/2006/main">
  <si>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</si>
  <si>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</si>
  <si>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</si>
  <si>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</si>
  <si>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</si>
  <si>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Ｒ７三耕　地すべり　井ノ久保　山腹２工事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</si>
  <si>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</si>
  <si>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</si>
  <si>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</si>
  <si>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</si>
  <si>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</si>
  <si>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</si>
  <si>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</si>
  <si>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</si>
  <si>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</si>
  <si>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</si>
  <si>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</si>
  <si>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</si>
  <si>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掘削
_x000d_片切掘削</t>
  </si>
  <si>
    <t>m3</t>
  </si>
  <si>
    <t>掘削
_x000d_オープンカット</t>
  </si>
  <si>
    <t>法面整形
_x000d_</t>
  </si>
  <si>
    <t>㎡</t>
  </si>
  <si>
    <t>土砂等運搬・処分
_x000d_</t>
  </si>
  <si>
    <t>法面工
_x000d_</t>
  </si>
  <si>
    <t>吹付工
_x000d_</t>
  </si>
  <si>
    <t>吹付法枠長
_x000d_□300-2000×2000</t>
  </si>
  <si>
    <t>ｍ</t>
  </si>
  <si>
    <t>ラス張工
_x000d_</t>
  </si>
  <si>
    <t>アンカー工
_x000d_</t>
  </si>
  <si>
    <t>削孔（アンカー）
_x000d_礫質土、φ90mm</t>
  </si>
  <si>
    <t>削孔（アンカー）
_x000d_軟岩、φ90mm</t>
  </si>
  <si>
    <t>鋼材加工･組立･挿入･緊張･定着･頭部処理(ｱﾝｶｰ)
_x000d_</t>
  </si>
  <si>
    <t>本</t>
  </si>
  <si>
    <t>グラウト注入（アンカー）
_x000d_</t>
  </si>
  <si>
    <t>ボーリングマシン移設（アンカー）
_x000d_</t>
  </si>
  <si>
    <t>回</t>
  </si>
  <si>
    <t>足場工（アンカー）
_x000d_</t>
  </si>
  <si>
    <t>空m3</t>
  </si>
  <si>
    <t>アンカー材料費
_x000d_設計アンカー力Td=396.2kN/本</t>
  </si>
  <si>
    <t>受圧版
_x000d_</t>
  </si>
  <si>
    <t>１号受圧版
_x000d_</t>
  </si>
  <si>
    <t>基</t>
  </si>
  <si>
    <t>２号受圧版
_x000d_</t>
  </si>
  <si>
    <t>３号受圧版
_x000d_</t>
  </si>
  <si>
    <t>直接工事費（仮設工）
_x000d_</t>
  </si>
  <si>
    <t>仮設工
_x000d_</t>
  </si>
  <si>
    <t>仮設工
_x000d_索道</t>
  </si>
  <si>
    <t>索道架設費
_x000d_</t>
  </si>
  <si>
    <t>索道運搬費
_x000d_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</si>
  <si>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</si>
  <si>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</si>
  <si>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</si>
  <si>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</si>
  <si>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</si>
  <si>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準備費
_x000d_</t>
  </si>
  <si>
    <t>木根等処分
_x000d_木枝</t>
  </si>
  <si>
    <t>木根等処分
_x000d_木根</t>
  </si>
  <si>
    <t>現場管理費
_x000d_</t>
  </si>
  <si>
    <t>現場管理費（率計上）
_x000d_</t>
  </si>
  <si>
    <t>一般管理費等
_x000d_</t>
  </si>
  <si>
    <t>一括計上価格
_x000d_</t>
  </si>
  <si>
    <t>土壌試験費
_x000d_</t>
  </si>
  <si>
    <t>土壌試験費
_x000d_条例第58条，施行規則第35条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</si>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</sst>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+G12+G36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+G13+G19+G23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490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1043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22</v>
      </c>
      <c r="F17" s="18">
        <v>422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23</v>
      </c>
      <c r="E18" s="17" t="s">
        <v>19</v>
      </c>
      <c r="F18" s="18">
        <v>1533</v>
      </c>
      <c r="G18" s="25"/>
      <c r="H18" s="20"/>
      <c r="I18" s="21">
        <v>9</v>
      </c>
      <c r="J18" s="21">
        <v>4</v>
      </c>
    </row>
    <row r="19" ht="42" customHeight="1">
      <c r="A19" s="22"/>
      <c r="B19" s="15" t="s">
        <v>24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25</v>
      </c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26</v>
      </c>
      <c r="E21" s="17" t="s">
        <v>27</v>
      </c>
      <c r="F21" s="18">
        <v>411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28</v>
      </c>
      <c r="E22" s="17" t="s">
        <v>22</v>
      </c>
      <c r="F22" s="18">
        <v>604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29</v>
      </c>
      <c r="C23" s="15"/>
      <c r="D23" s="16"/>
      <c r="E23" s="17" t="s">
        <v>13</v>
      </c>
      <c r="F23" s="18">
        <v>1</v>
      </c>
      <c r="G23" s="19">
        <f>+G24+G32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29</v>
      </c>
      <c r="D24" s="16"/>
      <c r="E24" s="17" t="s">
        <v>13</v>
      </c>
      <c r="F24" s="18">
        <v>1</v>
      </c>
      <c r="G24" s="19">
        <f>+G25+G26+G27+G28+G29+G30+G31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30</v>
      </c>
      <c r="E25" s="17" t="s">
        <v>27</v>
      </c>
      <c r="F25" s="18">
        <v>82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27</v>
      </c>
      <c r="F26" s="18">
        <v>122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33</v>
      </c>
      <c r="F27" s="18">
        <v>17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19</v>
      </c>
      <c r="F28" s="18">
        <v>4.5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36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38</v>
      </c>
      <c r="F30" s="18">
        <v>151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39</v>
      </c>
      <c r="E31" s="17" t="s">
        <v>33</v>
      </c>
      <c r="F31" s="18">
        <v>17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15" t="s">
        <v>40</v>
      </c>
      <c r="D32" s="16"/>
      <c r="E32" s="17" t="s">
        <v>13</v>
      </c>
      <c r="F32" s="18">
        <v>1</v>
      </c>
      <c r="G32" s="19">
        <f>+G33+G34+G35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41</v>
      </c>
      <c r="E33" s="17" t="s">
        <v>42</v>
      </c>
      <c r="F33" s="18">
        <v>11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43</v>
      </c>
      <c r="E34" s="17" t="s">
        <v>42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44</v>
      </c>
      <c r="E35" s="17" t="s">
        <v>42</v>
      </c>
      <c r="F35" s="18">
        <v>5</v>
      </c>
      <c r="G35" s="25"/>
      <c r="H35" s="20"/>
      <c r="I35" s="21">
        <v>26</v>
      </c>
      <c r="J35" s="21">
        <v>4</v>
      </c>
    </row>
    <row r="36" ht="42" customHeight="1">
      <c r="A36" s="14" t="s">
        <v>45</v>
      </c>
      <c r="B36" s="15"/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1</v>
      </c>
    </row>
    <row r="37" ht="42" customHeight="1">
      <c r="A37" s="22"/>
      <c r="B37" s="15" t="s">
        <v>46</v>
      </c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47</v>
      </c>
      <c r="D38" s="16"/>
      <c r="E38" s="17" t="s">
        <v>13</v>
      </c>
      <c r="F38" s="18">
        <v>1</v>
      </c>
      <c r="G38" s="19">
        <f>+G39+G40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48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49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14" t="s">
        <v>50</v>
      </c>
      <c r="B41" s="15"/>
      <c r="C41" s="15"/>
      <c r="D41" s="16"/>
      <c r="E41" s="17" t="s">
        <v>13</v>
      </c>
      <c r="F41" s="18">
        <v>1</v>
      </c>
      <c r="G41" s="19">
        <f>+G42+G53</f>
        <v>0</v>
      </c>
      <c r="H41" s="20"/>
      <c r="I41" s="21">
        <v>32</v>
      </c>
      <c r="J41" s="21"/>
    </row>
    <row r="42" ht="42" customHeight="1">
      <c r="A42" s="14" t="s">
        <v>51</v>
      </c>
      <c r="B42" s="15"/>
      <c r="C42" s="15"/>
      <c r="D42" s="16"/>
      <c r="E42" s="17" t="s">
        <v>13</v>
      </c>
      <c r="F42" s="18">
        <v>1</v>
      </c>
      <c r="G42" s="19">
        <f>+G43+G44+G48</f>
        <v>0</v>
      </c>
      <c r="H42" s="20"/>
      <c r="I42" s="21">
        <v>33</v>
      </c>
      <c r="J42" s="21">
        <v>200</v>
      </c>
    </row>
    <row r="43" ht="42" customHeight="1">
      <c r="A43" s="14" t="s">
        <v>52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53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1</v>
      </c>
    </row>
    <row r="45" ht="42" customHeight="1">
      <c r="A45" s="22"/>
      <c r="B45" s="15" t="s">
        <v>54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53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53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55</v>
      </c>
      <c r="B48" s="15"/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1</v>
      </c>
    </row>
    <row r="49" ht="42" customHeight="1">
      <c r="A49" s="22"/>
      <c r="B49" s="15" t="s">
        <v>54</v>
      </c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2</v>
      </c>
    </row>
    <row r="50" ht="42" customHeight="1">
      <c r="A50" s="22"/>
      <c r="B50" s="23"/>
      <c r="C50" s="15" t="s">
        <v>55</v>
      </c>
      <c r="D50" s="16"/>
      <c r="E50" s="17" t="s">
        <v>13</v>
      </c>
      <c r="F50" s="18">
        <v>1</v>
      </c>
      <c r="G50" s="19">
        <f>+G51+G52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56</v>
      </c>
      <c r="E51" s="17" t="s">
        <v>19</v>
      </c>
      <c r="F51" s="18">
        <v>57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57</v>
      </c>
      <c r="E52" s="17" t="s">
        <v>19</v>
      </c>
      <c r="F52" s="18">
        <v>26</v>
      </c>
      <c r="G52" s="25"/>
      <c r="H52" s="20"/>
      <c r="I52" s="21">
        <v>43</v>
      </c>
      <c r="J52" s="21">
        <v>4</v>
      </c>
    </row>
    <row r="53" ht="42" customHeight="1">
      <c r="A53" s="14" t="s">
        <v>58</v>
      </c>
      <c r="B53" s="15"/>
      <c r="C53" s="15"/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210</v>
      </c>
    </row>
    <row r="54" ht="42" customHeight="1">
      <c r="A54" s="14" t="s">
        <v>59</v>
      </c>
      <c r="B54" s="15"/>
      <c r="C54" s="15"/>
      <c r="D54" s="16"/>
      <c r="E54" s="17" t="s">
        <v>13</v>
      </c>
      <c r="F54" s="18">
        <v>1</v>
      </c>
      <c r="G54" s="25"/>
      <c r="H54" s="20"/>
      <c r="I54" s="21">
        <v>45</v>
      </c>
      <c r="J54" s="21"/>
    </row>
    <row r="55" ht="42" customHeight="1">
      <c r="A55" s="14" t="s">
        <v>60</v>
      </c>
      <c r="B55" s="15"/>
      <c r="C55" s="15"/>
      <c r="D55" s="16"/>
      <c r="E55" s="17" t="s">
        <v>13</v>
      </c>
      <c r="F55" s="18">
        <v>1</v>
      </c>
      <c r="G55" s="25"/>
      <c r="H55" s="20"/>
      <c r="I55" s="21">
        <v>46</v>
      </c>
      <c r="J55" s="21">
        <v>220</v>
      </c>
    </row>
    <row r="56" ht="42" customHeight="1">
      <c r="A56" s="14" t="s">
        <v>61</v>
      </c>
      <c r="B56" s="15"/>
      <c r="C56" s="15"/>
      <c r="D56" s="16"/>
      <c r="E56" s="17" t="s">
        <v>13</v>
      </c>
      <c r="F56" s="18">
        <v>1</v>
      </c>
      <c r="G56" s="19">
        <f>+G57</f>
        <v>0</v>
      </c>
      <c r="H56" s="20"/>
      <c r="I56" s="21">
        <v>47</v>
      </c>
      <c r="J56" s="21">
        <v>1</v>
      </c>
    </row>
    <row r="57" ht="42" customHeight="1">
      <c r="A57" s="22"/>
      <c r="B57" s="15" t="s">
        <v>62</v>
      </c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2</v>
      </c>
    </row>
    <row r="58" ht="42" customHeight="1">
      <c r="A58" s="22"/>
      <c r="B58" s="23"/>
      <c r="C58" s="15" t="s">
        <v>62</v>
      </c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63</v>
      </c>
      <c r="E59" s="17" t="s">
        <v>13</v>
      </c>
      <c r="F59" s="18">
        <v>1</v>
      </c>
      <c r="G59" s="25"/>
      <c r="H59" s="20"/>
      <c r="I59" s="21">
        <v>50</v>
      </c>
      <c r="J59" s="21">
        <v>4</v>
      </c>
    </row>
    <row r="60" ht="42" customHeight="1">
      <c r="A60" s="14" t="s">
        <v>64</v>
      </c>
      <c r="B60" s="15"/>
      <c r="C60" s="15"/>
      <c r="D60" s="16"/>
      <c r="E60" s="17" t="s">
        <v>13</v>
      </c>
      <c r="F60" s="18">
        <v>1</v>
      </c>
      <c r="G60" s="19">
        <f>+G10+G55+G56</f>
        <v>0</v>
      </c>
      <c r="H60" s="20"/>
      <c r="I60" s="21">
        <v>51</v>
      </c>
      <c r="J60" s="21">
        <v>30</v>
      </c>
    </row>
    <row r="61" ht="42" customHeight="1">
      <c r="A61" s="26" t="s">
        <v>65</v>
      </c>
      <c r="B61" s="27"/>
      <c r="C61" s="27"/>
      <c r="D61" s="28"/>
      <c r="E61" s="29" t="s">
        <v>66</v>
      </c>
      <c r="F61" s="30" t="s">
        <v>66</v>
      </c>
      <c r="G61" s="31">
        <f>G60</f>
        <v>0</v>
      </c>
      <c r="I61" s="32">
        <v>52</v>
      </c>
      <c r="J61" s="32">
        <v>90</v>
      </c>
    </row>
    <row r="62" ht="42" customHeight="1"/>
    <row r="63" ht="42" customHeight="1"/>
  </sheetData>
  <sheetProtection sheet="1" objects="1" scenarios="1" spinCount="100000" saltValue="Xt6cydHMzczZbU3sNWUIMQGoKEiTGemprN11L+DjPEilzrJ6oZHY8b4oh8+xoKeR2/cN1R0FCH6kYMtBNfPIGA==" hashValue="CQo7tI4yusn1nmYLcqvKXCOHkP9yzP6VxrrJd0yMb+kfMSQHeGZt3PLsqZOUhkubGXIwfBMqEO921hVEJFrMOg==" algorithmName="SHA-512" password="FD80"/>
  <mergeCells count="36">
    <mergeCell ref="A61:D6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9:D19"/>
    <mergeCell ref="C20:D20"/>
    <mergeCell ref="B23:D23"/>
    <mergeCell ref="C24:D24"/>
    <mergeCell ref="C32:D32"/>
    <mergeCell ref="A36:D36"/>
    <mergeCell ref="B37:D37"/>
    <mergeCell ref="C38:D38"/>
    <mergeCell ref="A41:D41"/>
    <mergeCell ref="A42:D42"/>
    <mergeCell ref="A43:D43"/>
    <mergeCell ref="A44:D44"/>
    <mergeCell ref="B45:D45"/>
    <mergeCell ref="C46:D46"/>
    <mergeCell ref="A48:D48"/>
    <mergeCell ref="B49:D49"/>
    <mergeCell ref="C50:D50"/>
    <mergeCell ref="A53:D53"/>
    <mergeCell ref="A54:D54"/>
    <mergeCell ref="A55:D55"/>
    <mergeCell ref="A56:D56"/>
    <mergeCell ref="B57:D57"/>
    <mergeCell ref="C58:D58"/>
    <mergeCell ref="A60:D6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bandou seisuke</cp:lastModifiedBy>
  <cp:lastPrinted>2020-10-12T05:07:54Z</cp:lastPrinted>
  <dcterms:created xsi:type="dcterms:W3CDTF">2014-01-09T08:55:00Z</dcterms:created>
  <dcterms:modified xsi:type="dcterms:W3CDTF">2025-11-04T02:17:17Z</dcterms:modified>
</cp:coreProperties>
</file>